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<sst xmlns="http://schemas.openxmlformats.org/spreadsheetml/2006/main" count="60" uniqueCount="54">
  <si>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Всего действ. членов СНТ</t>
  </si>
  <si>
    <t>Присутствует на собрании</t>
  </si>
  <si>
    <t>По доверенности</t>
  </si>
  <si>
    <t>Отсутствует членов</t>
  </si>
  <si>
    <t>Всего лигит. Членов (присут +довер.)</t>
  </si>
  <si>
    <t>Всего присутствует  %</t>
  </si>
  <si>
    <t>%</t>
  </si>
  <si>
    <t>Кворум:</t>
  </si>
  <si>
    <t>Вопросы для голосования:</t>
  </si>
  <si>
    <t>2.Результаты голосования по вопросам повестки дня собрания</t>
  </si>
  <si>
    <t>Голос ЗА</t>
  </si>
  <si>
    <t>Результат голосования</t>
  </si>
  <si>
    <t>предложение, кандидат</t>
  </si>
  <si>
    <t xml:space="preserve">Выборы председателя собрания </t>
  </si>
  <si>
    <t>Результаты голосования определяются простым большинством голосов.</t>
  </si>
  <si>
    <t>выборы секретаря</t>
  </si>
  <si>
    <t>Голос ПРОТИВ</t>
  </si>
  <si>
    <t>Голос ВОЗДЕРЖ.</t>
  </si>
  <si>
    <t xml:space="preserve">Выборы счетной комиссии </t>
  </si>
  <si>
    <t>Сводная таблица подсчета кворума и результатов голосования на общем собрании СНТ "Жемчуг-2"  "23" января 2010 года.</t>
  </si>
  <si>
    <t>Для обеспечения кворума общего собрания необходимо присутствие на нем более чем 50% членов товарищества (50%+1чл.)</t>
  </si>
  <si>
    <t>Кузьмина Н,В.</t>
  </si>
  <si>
    <t>Автаева</t>
  </si>
  <si>
    <t>Гарус В.А.</t>
  </si>
  <si>
    <t>утверждение повестки дня</t>
  </si>
  <si>
    <t>утвердить</t>
  </si>
  <si>
    <t>утвердить с изменениями</t>
  </si>
  <si>
    <t>работу правления в 2009 году признать</t>
  </si>
  <si>
    <t>удовлетворительной</t>
  </si>
  <si>
    <t>неудовлетворительной</t>
  </si>
  <si>
    <t>смету СНТ на 2010 год</t>
  </si>
  <si>
    <t>Юшкин Е.А.</t>
  </si>
  <si>
    <t>1. Подсчет кворума</t>
  </si>
  <si>
    <t>работу ревизионой комиссии в 2009 году признать</t>
  </si>
  <si>
    <t>вопросы голосования</t>
  </si>
  <si>
    <t>работу бухгалтера СНТ в 2009 году признать</t>
  </si>
  <si>
    <t>выборы президиума собрания</t>
  </si>
  <si>
    <t>члены правления</t>
  </si>
  <si>
    <t>утверждение максимальной суммы задолжености по взносам</t>
  </si>
  <si>
    <t>10000   всех взносов</t>
  </si>
  <si>
    <t>15000  целевых взносов</t>
  </si>
  <si>
    <t>2 года неуплаты целевых</t>
  </si>
  <si>
    <t xml:space="preserve"> въезд а/транспорта на территорию СНТ</t>
  </si>
  <si>
    <t>ограничить</t>
  </si>
  <si>
    <t>не ограничивать</t>
  </si>
  <si>
    <t xml:space="preserve">взнос за дороги для лиц самостоятельно простроивших </t>
  </si>
  <si>
    <t>на усмотрение правления СНТ</t>
  </si>
  <si>
    <t>на общих основаниях</t>
  </si>
  <si>
    <t>200р. С подкл. Участка до 5 числа</t>
  </si>
  <si>
    <t>оплата ответственному. за электрохозяйство</t>
  </si>
  <si>
    <t>разрешить подкл. К электросети СНТ за 55000р.</t>
  </si>
  <si>
    <t>Комарову</t>
  </si>
  <si>
    <t>Дрючину</t>
  </si>
  <si>
    <t xml:space="preserve"> срок сдачи  взносов за год конец мая месяца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</si>
</sst>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3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3" borderId="1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Fill="1" applyBorder="1" applyAlignment="1">
      <alignment/>
    </xf>
    <xf numFmtId="0" fontId="0" fillId="3" borderId="26" xfId="0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28" xfId="0" applyFont="1" applyBorder="1" applyAlignment="1">
      <alignment/>
    </xf>
    <xf numFmtId="0" fontId="0" fillId="0" borderId="31" xfId="0" applyBorder="1" applyAlignment="1">
      <alignment/>
    </xf>
    <xf numFmtId="0" fontId="6" fillId="2" borderId="27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1" xfId="0" applyFont="1" applyBorder="1" applyAlignment="1">
      <alignment/>
    </xf>
    <xf numFmtId="1" fontId="7" fillId="3" borderId="26" xfId="0" applyNumberFormat="1" applyFont="1" applyFill="1" applyBorder="1" applyAlignment="1">
      <alignment/>
    </xf>
    <xf numFmtId="0" fontId="7" fillId="3" borderId="36" xfId="0" applyFont="1" applyFill="1" applyBorder="1" applyAlignment="1">
      <alignment/>
    </xf>
    <xf numFmtId="0" fontId="6" fillId="0" borderId="34" xfId="0" applyFont="1" applyBorder="1" applyAlignment="1">
      <alignment/>
    </xf>
    <xf numFmtId="0" fontId="8" fillId="4" borderId="1" xfId="0" applyFont="1" applyFill="1" applyBorder="1" applyAlignment="1">
      <alignment/>
    </xf>
    <xf numFmtId="9" fontId="7" fillId="0" borderId="0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31" xfId="0" applyFill="1" applyBorder="1" applyAlignment="1">
      <alignment/>
    </xf>
    <xf numFmtId="0" fontId="0" fillId="0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28" xfId="0" applyFill="1" applyBorder="1" applyAlignment="1">
      <alignment/>
    </xf>
    <xf numFmtId="0" fontId="0" fillId="6" borderId="11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3" xfId="0" applyFill="1" applyBorder="1" applyAlignment="1">
      <alignment/>
    </xf>
    <xf numFmtId="0" fontId="0" fillId="7" borderId="10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8"/>
  <sheetViews>
    <sheetView tabSelected="1" zoomScale="75" zoomScaleNormal="75" workbookViewId="0" topLeftCell="A22">
      <selection activeCell="E81" sqref="E81"/>
    </sheetView>
  </sheetViews>
  <sheetFormatPr defaultColWidth="9.140625" defaultRowHeight="12.75"/>
  <cols>
    <col min="1" max="1" width="6.8515625" style="0" customWidth="1"/>
    <col min="2" max="2" width="59.00390625" style="0" customWidth="1"/>
    <col min="3" max="3" width="35.00390625" style="0" customWidth="1"/>
    <col min="4" max="4" width="17.421875" style="0" customWidth="1"/>
    <col min="5" max="5" width="16.8515625" style="0" customWidth="1"/>
    <col min="6" max="6" width="17.140625" style="0" customWidth="1"/>
    <col min="7" max="7" width="23.8515625" style="0" customWidth="1"/>
  </cols>
  <sheetData>
    <row r="4" spans="2:12" ht="15.75">
      <c r="B4" s="1" t="s">
        <v>19</v>
      </c>
      <c r="C4" s="1"/>
      <c r="D4" s="1"/>
      <c r="E4" s="1"/>
      <c r="F4" s="1"/>
      <c r="G4" s="2"/>
      <c r="H4" s="2"/>
      <c r="I4" s="2"/>
      <c r="J4" s="2"/>
      <c r="K4" s="2"/>
      <c r="L4" s="2"/>
    </row>
    <row r="5" ht="13.5" thickBot="1"/>
    <row r="6" spans="2:7" ht="18">
      <c r="B6" s="43" t="s">
        <v>32</v>
      </c>
      <c r="C6" s="44"/>
      <c r="D6" s="44"/>
      <c r="E6" s="44"/>
      <c r="F6" s="44"/>
      <c r="G6" s="45"/>
    </row>
    <row r="7" spans="2:7" ht="18">
      <c r="B7" s="46" t="s">
        <v>20</v>
      </c>
      <c r="C7" s="47"/>
      <c r="D7" s="47"/>
      <c r="E7" s="47"/>
      <c r="F7" s="47"/>
      <c r="G7" s="48"/>
    </row>
    <row r="8" spans="2:7" ht="18">
      <c r="B8" s="46"/>
      <c r="C8" s="47"/>
      <c r="D8" s="47"/>
      <c r="E8" s="47"/>
      <c r="F8" s="47"/>
      <c r="G8" s="48"/>
    </row>
    <row r="9" spans="2:7" ht="18.75" thickBot="1">
      <c r="B9" s="46"/>
      <c r="C9" s="47"/>
      <c r="D9" s="47"/>
      <c r="E9" s="47"/>
      <c r="F9" s="47"/>
      <c r="G9" s="48"/>
    </row>
    <row r="10" spans="2:7" ht="18.75" thickBot="1">
      <c r="B10" s="46" t="s">
        <v>0</v>
      </c>
      <c r="C10" s="49">
        <v>99</v>
      </c>
      <c r="D10" s="47"/>
      <c r="E10" s="47"/>
      <c r="F10" s="47"/>
      <c r="G10" s="48"/>
    </row>
    <row r="11" spans="2:7" ht="18.75" thickBot="1">
      <c r="B11" s="46" t="s">
        <v>1</v>
      </c>
      <c r="C11" s="49">
        <v>45</v>
      </c>
      <c r="D11" s="47"/>
      <c r="E11" s="47"/>
      <c r="F11" s="47"/>
      <c r="G11" s="48"/>
    </row>
    <row r="12" spans="2:7" ht="18.75" thickBot="1">
      <c r="B12" s="46" t="s">
        <v>2</v>
      </c>
      <c r="C12" s="49">
        <v>16</v>
      </c>
      <c r="D12" s="47"/>
      <c r="E12" s="47"/>
      <c r="F12" s="47"/>
      <c r="G12" s="48"/>
    </row>
    <row r="13" spans="2:7" ht="18.75" thickBot="1">
      <c r="B13" s="46" t="s">
        <v>3</v>
      </c>
      <c r="C13" s="49">
        <f>C10-C11</f>
        <v>54</v>
      </c>
      <c r="D13" s="47"/>
      <c r="E13" s="47"/>
      <c r="F13" s="47"/>
      <c r="G13" s="48"/>
    </row>
    <row r="14" spans="2:7" ht="18.75" thickBot="1">
      <c r="B14" s="46" t="s">
        <v>4</v>
      </c>
      <c r="C14" s="49">
        <f>C11+C12</f>
        <v>61</v>
      </c>
      <c r="D14" s="47"/>
      <c r="E14" s="47"/>
      <c r="F14" s="47"/>
      <c r="G14" s="48"/>
    </row>
    <row r="15" spans="2:7" ht="18.75" thickBot="1">
      <c r="B15" s="46"/>
      <c r="C15" s="47"/>
      <c r="D15" s="47"/>
      <c r="E15" s="47"/>
      <c r="F15" s="47"/>
      <c r="G15" s="48"/>
    </row>
    <row r="16" spans="2:7" ht="18.75" thickBot="1">
      <c r="B16" s="46" t="s">
        <v>5</v>
      </c>
      <c r="C16" s="50">
        <f>(C14*100)/C10</f>
        <v>61.61616161616162</v>
      </c>
      <c r="D16" s="51" t="s">
        <v>6</v>
      </c>
      <c r="E16" s="47"/>
      <c r="F16" s="47"/>
      <c r="G16" s="48"/>
    </row>
    <row r="17" spans="2:7" ht="18.75" thickBot="1">
      <c r="B17" s="46"/>
      <c r="C17" s="47"/>
      <c r="D17" s="47"/>
      <c r="E17" s="47"/>
      <c r="F17" s="47"/>
      <c r="G17" s="48"/>
    </row>
    <row r="18" spans="2:7" ht="18.75" thickBot="1">
      <c r="B18" s="52" t="s">
        <v>7</v>
      </c>
      <c r="C18" s="53" t="str">
        <f>IF(C16&gt;50,"КВОРУМ ЕСТЬ","КВОРУМА НЕТ")</f>
        <v>КВОРУМ ЕСТЬ</v>
      </c>
      <c r="D18" s="54"/>
      <c r="E18" s="47"/>
      <c r="F18" s="47"/>
      <c r="G18" s="48"/>
    </row>
    <row r="19" spans="2:7" ht="18">
      <c r="B19" s="46"/>
      <c r="C19" s="47"/>
      <c r="D19" s="47"/>
      <c r="E19" s="47"/>
      <c r="F19" s="47"/>
      <c r="G19" s="48"/>
    </row>
    <row r="20" spans="2:7" ht="18">
      <c r="B20" s="46"/>
      <c r="C20" s="47"/>
      <c r="D20" s="47"/>
      <c r="E20" s="47"/>
      <c r="F20" s="47"/>
      <c r="G20" s="48"/>
    </row>
    <row r="21" spans="2:7" ht="18.75" thickBot="1">
      <c r="B21" s="55"/>
      <c r="C21" s="56"/>
      <c r="D21" s="57"/>
      <c r="E21" s="57"/>
      <c r="F21" s="57"/>
      <c r="G21" s="58"/>
    </row>
    <row r="22" spans="2:7" ht="18">
      <c r="B22" s="47"/>
      <c r="C22" s="59"/>
      <c r="D22" s="47"/>
      <c r="E22" s="47"/>
      <c r="F22" s="47"/>
      <c r="G22" s="47"/>
    </row>
    <row r="23" spans="2:7" ht="18">
      <c r="B23" s="47"/>
      <c r="C23" s="59"/>
      <c r="D23" s="47"/>
      <c r="E23" s="47"/>
      <c r="F23" s="47"/>
      <c r="G23" s="47"/>
    </row>
    <row r="24" spans="2:7" ht="18">
      <c r="B24" s="47"/>
      <c r="C24" s="59"/>
      <c r="D24" s="47"/>
      <c r="E24" s="47"/>
      <c r="F24" s="47"/>
      <c r="G24" s="47"/>
    </row>
    <row r="25" spans="2:7" ht="18">
      <c r="B25" s="47"/>
      <c r="C25" s="59"/>
      <c r="D25" s="47"/>
      <c r="E25" s="47"/>
      <c r="F25" s="47"/>
      <c r="G25" s="47"/>
    </row>
    <row r="27" spans="2:7" ht="12.75">
      <c r="B27" s="5" t="s">
        <v>9</v>
      </c>
      <c r="C27" s="6"/>
      <c r="D27" s="6"/>
      <c r="E27" s="6"/>
      <c r="F27" s="6"/>
      <c r="G27" s="6"/>
    </row>
    <row r="28" spans="2:8" ht="13.5" thickBot="1">
      <c r="B28" t="s">
        <v>14</v>
      </c>
      <c r="H28" s="4"/>
    </row>
    <row r="29" spans="1:8" ht="13.5" thickBot="1">
      <c r="A29" s="17"/>
      <c r="B29" s="37" t="s">
        <v>8</v>
      </c>
      <c r="C29" s="38" t="s">
        <v>12</v>
      </c>
      <c r="D29" s="39" t="s">
        <v>10</v>
      </c>
      <c r="E29" s="40" t="s">
        <v>16</v>
      </c>
      <c r="F29" s="40" t="s">
        <v>17</v>
      </c>
      <c r="G29" s="41" t="s">
        <v>11</v>
      </c>
      <c r="H29" s="4"/>
    </row>
    <row r="30" spans="1:8" ht="13.5" thickBot="1">
      <c r="A30" s="18"/>
      <c r="B30" s="30" t="s">
        <v>18</v>
      </c>
      <c r="C30" s="29"/>
      <c r="D30" s="42"/>
      <c r="E30" s="21"/>
      <c r="F30" s="21"/>
      <c r="G30" s="15"/>
      <c r="H30" s="4"/>
    </row>
    <row r="31" spans="1:7" ht="13.5" thickBot="1">
      <c r="A31" s="19"/>
      <c r="B31" s="19"/>
      <c r="C31" s="16" t="s">
        <v>21</v>
      </c>
      <c r="D31" s="20">
        <v>61</v>
      </c>
      <c r="E31" s="13">
        <v>0</v>
      </c>
      <c r="F31" s="16">
        <v>0</v>
      </c>
      <c r="G31" s="63" t="str">
        <f>IF(D31&gt;E31,"решение принято","решение не принято")</f>
        <v>решение принято</v>
      </c>
    </row>
    <row r="32" spans="1:7" ht="13.5" thickBot="1">
      <c r="A32" s="19"/>
      <c r="B32" s="19"/>
      <c r="C32" s="16" t="s">
        <v>22</v>
      </c>
      <c r="D32" s="20">
        <v>61</v>
      </c>
      <c r="E32" s="13">
        <v>0</v>
      </c>
      <c r="F32" s="16">
        <v>0</v>
      </c>
      <c r="G32" s="63" t="str">
        <f>IF(D32&gt;E32,"решение принято","решение не принято")</f>
        <v>решение принято</v>
      </c>
    </row>
    <row r="33" spans="1:7" ht="13.5" thickBot="1">
      <c r="A33" s="19"/>
      <c r="B33" s="14"/>
      <c r="C33" s="8"/>
      <c r="D33" s="26"/>
      <c r="E33" s="7"/>
      <c r="F33" s="8"/>
      <c r="G33" s="66"/>
    </row>
    <row r="34" spans="1:7" ht="12.75">
      <c r="A34" s="18"/>
      <c r="B34" s="30" t="s">
        <v>13</v>
      </c>
      <c r="C34" s="21"/>
      <c r="D34" s="25"/>
      <c r="E34" s="11"/>
      <c r="F34" s="17"/>
      <c r="G34" s="60"/>
    </row>
    <row r="35" spans="1:7" ht="12.75">
      <c r="A35" s="19"/>
      <c r="B35" s="19"/>
      <c r="C35" s="16"/>
      <c r="D35" s="20"/>
      <c r="E35" s="13"/>
      <c r="F35" s="19"/>
      <c r="G35" s="35"/>
    </row>
    <row r="36" spans="1:7" ht="12.75">
      <c r="A36" s="19"/>
      <c r="B36" s="19"/>
      <c r="C36" s="16" t="s">
        <v>31</v>
      </c>
      <c r="D36" s="20">
        <v>61</v>
      </c>
      <c r="E36" s="13">
        <v>0</v>
      </c>
      <c r="F36" s="19">
        <v>0</v>
      </c>
      <c r="G36" s="67" t="str">
        <f aca="true" t="shared" si="0" ref="G36:G78">IF(D36&gt;E36,"решение принято","решение не принято")</f>
        <v>решение принято</v>
      </c>
    </row>
    <row r="37" spans="1:7" ht="12.75">
      <c r="A37" s="31"/>
      <c r="B37" s="31"/>
      <c r="C37" s="32"/>
      <c r="D37" s="33"/>
      <c r="E37" s="34"/>
      <c r="F37" s="31"/>
      <c r="G37" s="68"/>
    </row>
    <row r="38" spans="1:7" ht="12.75">
      <c r="A38" s="31"/>
      <c r="B38" s="31"/>
      <c r="C38" s="32"/>
      <c r="D38" s="33"/>
      <c r="E38" s="34"/>
      <c r="F38" s="31"/>
      <c r="G38" s="68"/>
    </row>
    <row r="39" spans="1:7" ht="12.75">
      <c r="A39" s="31"/>
      <c r="B39" s="31"/>
      <c r="C39" s="32"/>
      <c r="D39" s="33"/>
      <c r="E39" s="34"/>
      <c r="F39" s="31"/>
      <c r="G39" s="68"/>
    </row>
    <row r="40" spans="1:7" ht="13.5" thickBot="1">
      <c r="A40" s="14"/>
      <c r="B40" s="14"/>
      <c r="C40" s="8"/>
      <c r="D40" s="26"/>
      <c r="E40" s="7"/>
      <c r="F40" s="14"/>
      <c r="G40" s="69"/>
    </row>
    <row r="41" spans="1:7" ht="13.5" thickBot="1">
      <c r="A41" s="21"/>
      <c r="B41" s="22" t="s">
        <v>15</v>
      </c>
      <c r="C41" s="21"/>
      <c r="D41" s="21"/>
      <c r="E41" s="21"/>
      <c r="F41" s="21"/>
      <c r="G41" s="65"/>
    </row>
    <row r="42" spans="1:7" ht="13.5" thickBot="1">
      <c r="A42" s="16"/>
      <c r="B42" s="35"/>
      <c r="C42" s="16" t="s">
        <v>23</v>
      </c>
      <c r="D42" s="16">
        <v>61</v>
      </c>
      <c r="E42" s="16">
        <v>0</v>
      </c>
      <c r="F42" s="16">
        <v>0</v>
      </c>
      <c r="G42" s="63" t="str">
        <f t="shared" si="0"/>
        <v>решение принято</v>
      </c>
    </row>
    <row r="43" spans="1:7" ht="13.5" thickBot="1">
      <c r="A43" s="16"/>
      <c r="B43" s="35"/>
      <c r="C43" s="16"/>
      <c r="D43" s="16"/>
      <c r="E43" s="16"/>
      <c r="F43" s="16"/>
      <c r="G43" s="60"/>
    </row>
    <row r="44" spans="1:7" ht="13.5" thickBot="1">
      <c r="A44" s="16"/>
      <c r="B44" s="22" t="s">
        <v>36</v>
      </c>
      <c r="C44" s="16" t="s">
        <v>37</v>
      </c>
      <c r="D44" s="16">
        <v>61</v>
      </c>
      <c r="E44" s="16">
        <v>0</v>
      </c>
      <c r="F44" s="16">
        <v>0</v>
      </c>
      <c r="G44" s="63" t="str">
        <f t="shared" si="0"/>
        <v>решение принято</v>
      </c>
    </row>
    <row r="45" spans="1:7" ht="13.5" thickBot="1">
      <c r="A45" s="16"/>
      <c r="B45" s="35"/>
      <c r="C45" s="16"/>
      <c r="D45" s="16"/>
      <c r="E45" s="16"/>
      <c r="F45" s="16"/>
      <c r="G45" s="60"/>
    </row>
    <row r="46" spans="1:7" ht="13.5" thickBot="1">
      <c r="A46" s="16"/>
      <c r="B46" s="35"/>
      <c r="C46" s="16"/>
      <c r="D46" s="16"/>
      <c r="E46" s="16"/>
      <c r="F46" s="16"/>
      <c r="G46" s="60"/>
    </row>
    <row r="47" spans="1:7" ht="13.5" thickBot="1">
      <c r="A47" s="8"/>
      <c r="B47" s="8"/>
      <c r="C47" s="8"/>
      <c r="D47" s="8"/>
      <c r="E47" s="8"/>
      <c r="F47" s="8"/>
      <c r="G47" s="61"/>
    </row>
    <row r="48" spans="1:7" ht="13.5" thickBot="1">
      <c r="A48" s="9"/>
      <c r="B48" s="36" t="s">
        <v>34</v>
      </c>
      <c r="C48" s="3"/>
      <c r="D48" s="27"/>
      <c r="E48" s="23"/>
      <c r="F48" s="23"/>
      <c r="G48" s="60"/>
    </row>
    <row r="49" spans="1:7" ht="13.5" thickBot="1">
      <c r="A49" s="10"/>
      <c r="B49" s="21" t="s">
        <v>24</v>
      </c>
      <c r="C49" s="16" t="s">
        <v>25</v>
      </c>
      <c r="D49" s="20">
        <v>61</v>
      </c>
      <c r="E49" s="12">
        <v>0</v>
      </c>
      <c r="F49" s="13">
        <v>0</v>
      </c>
      <c r="G49" s="63" t="str">
        <f t="shared" si="0"/>
        <v>решение принято</v>
      </c>
    </row>
    <row r="50" spans="1:7" ht="13.5" thickBot="1">
      <c r="A50" s="10"/>
      <c r="B50" s="16"/>
      <c r="C50" s="16" t="s">
        <v>26</v>
      </c>
      <c r="D50" s="20"/>
      <c r="E50" s="13"/>
      <c r="F50" s="13"/>
      <c r="G50" s="64" t="str">
        <f t="shared" si="0"/>
        <v>решение не принято</v>
      </c>
    </row>
    <row r="51" spans="1:7" ht="13.5" thickBot="1">
      <c r="A51" s="10"/>
      <c r="B51" s="16"/>
      <c r="C51" s="16"/>
      <c r="D51" s="20"/>
      <c r="E51" s="13"/>
      <c r="F51" s="13"/>
      <c r="G51" s="62"/>
    </row>
    <row r="52" spans="1:7" ht="13.5" thickBot="1">
      <c r="A52" s="10"/>
      <c r="B52" s="16" t="s">
        <v>38</v>
      </c>
      <c r="C52" s="16" t="s">
        <v>39</v>
      </c>
      <c r="D52" s="20">
        <v>1</v>
      </c>
      <c r="E52" s="13">
        <v>60</v>
      </c>
      <c r="F52" s="13">
        <v>0</v>
      </c>
      <c r="G52" s="64" t="str">
        <f t="shared" si="0"/>
        <v>решение не принято</v>
      </c>
    </row>
    <row r="53" spans="1:7" ht="13.5" thickBot="1">
      <c r="A53" s="10"/>
      <c r="B53" s="16" t="s">
        <v>53</v>
      </c>
      <c r="C53" s="16" t="s">
        <v>40</v>
      </c>
      <c r="D53" s="20">
        <v>12</v>
      </c>
      <c r="E53" s="13">
        <v>49</v>
      </c>
      <c r="F53" s="13">
        <v>0</v>
      </c>
      <c r="G53" s="64" t="str">
        <f t="shared" si="0"/>
        <v>решение не принято</v>
      </c>
    </row>
    <row r="54" spans="1:7" ht="13.5" thickBot="1">
      <c r="A54" s="10"/>
      <c r="B54" s="16"/>
      <c r="C54" s="16" t="s">
        <v>41</v>
      </c>
      <c r="D54" s="20">
        <v>61</v>
      </c>
      <c r="E54" s="13">
        <v>0</v>
      </c>
      <c r="F54" s="13">
        <v>0</v>
      </c>
      <c r="G54" s="63" t="str">
        <f t="shared" si="0"/>
        <v>решение принято</v>
      </c>
    </row>
    <row r="55" spans="1:7" ht="13.5" thickBot="1">
      <c r="A55" s="10"/>
      <c r="B55" s="16"/>
      <c r="C55" s="16"/>
      <c r="D55" s="20"/>
      <c r="E55" s="13"/>
      <c r="F55" s="13"/>
      <c r="G55" s="62"/>
    </row>
    <row r="56" spans="1:7" ht="13.5" thickBot="1">
      <c r="A56" s="10"/>
      <c r="B56" s="16" t="s">
        <v>42</v>
      </c>
      <c r="C56" s="16" t="s">
        <v>43</v>
      </c>
      <c r="D56" s="20">
        <v>59</v>
      </c>
      <c r="E56" s="13">
        <v>2</v>
      </c>
      <c r="F56" s="13">
        <v>0</v>
      </c>
      <c r="G56" s="63" t="str">
        <f t="shared" si="0"/>
        <v>решение принято</v>
      </c>
    </row>
    <row r="57" spans="1:7" ht="13.5" thickBot="1">
      <c r="A57" s="10"/>
      <c r="B57" s="16"/>
      <c r="C57" s="16" t="s">
        <v>44</v>
      </c>
      <c r="D57" s="20"/>
      <c r="E57" s="13"/>
      <c r="F57" s="13"/>
      <c r="G57" s="64" t="str">
        <f t="shared" si="0"/>
        <v>решение не принято</v>
      </c>
    </row>
    <row r="58" spans="1:7" ht="13.5" thickBot="1">
      <c r="A58" s="10"/>
      <c r="B58" s="16"/>
      <c r="C58" s="16"/>
      <c r="D58" s="20"/>
      <c r="E58" s="13"/>
      <c r="F58" s="13"/>
      <c r="G58" s="62"/>
    </row>
    <row r="59" spans="1:7" ht="13.5" thickBot="1">
      <c r="A59" s="10"/>
      <c r="B59" s="16" t="s">
        <v>45</v>
      </c>
      <c r="C59" s="16" t="s">
        <v>46</v>
      </c>
      <c r="D59" s="20">
        <v>61</v>
      </c>
      <c r="E59" s="13">
        <v>0</v>
      </c>
      <c r="F59" s="13">
        <v>0</v>
      </c>
      <c r="G59" s="63" t="str">
        <f t="shared" si="0"/>
        <v>решение принято</v>
      </c>
    </row>
    <row r="60" spans="1:7" ht="13.5" thickBot="1">
      <c r="A60" s="10"/>
      <c r="B60" s="16"/>
      <c r="C60" s="16" t="s">
        <v>47</v>
      </c>
      <c r="D60" s="20"/>
      <c r="E60" s="13"/>
      <c r="F60" s="13"/>
      <c r="G60" s="64" t="str">
        <f t="shared" si="0"/>
        <v>решение не принято</v>
      </c>
    </row>
    <row r="61" spans="1:7" ht="13.5" thickBot="1">
      <c r="A61" s="10"/>
      <c r="B61" s="16"/>
      <c r="C61" s="16"/>
      <c r="D61" s="20"/>
      <c r="E61" s="13"/>
      <c r="F61" s="13"/>
      <c r="G61" s="62"/>
    </row>
    <row r="62" spans="1:7" ht="13.5" thickBot="1">
      <c r="A62" s="10"/>
      <c r="B62" s="16" t="s">
        <v>27</v>
      </c>
      <c r="C62" s="16" t="s">
        <v>28</v>
      </c>
      <c r="D62" s="20">
        <v>61</v>
      </c>
      <c r="E62" s="13">
        <v>0</v>
      </c>
      <c r="F62" s="13">
        <v>0</v>
      </c>
      <c r="G62" s="63" t="str">
        <f t="shared" si="0"/>
        <v>решение принято</v>
      </c>
    </row>
    <row r="63" spans="1:7" ht="13.5" thickBot="1">
      <c r="A63" s="10"/>
      <c r="B63" s="16"/>
      <c r="C63" s="16" t="s">
        <v>29</v>
      </c>
      <c r="D63" s="20"/>
      <c r="E63" s="13"/>
      <c r="F63" s="13"/>
      <c r="G63" s="64" t="str">
        <f t="shared" si="0"/>
        <v>решение не принято</v>
      </c>
    </row>
    <row r="64" spans="1:7" ht="13.5" thickBot="1">
      <c r="A64" s="10"/>
      <c r="B64" s="16"/>
      <c r="C64" s="16"/>
      <c r="D64" s="20"/>
      <c r="E64" s="13"/>
      <c r="F64" s="13"/>
      <c r="G64" s="62"/>
    </row>
    <row r="65" spans="1:7" ht="13.5" thickBot="1">
      <c r="A65" s="10"/>
      <c r="B65" s="16" t="s">
        <v>35</v>
      </c>
      <c r="C65" s="16" t="s">
        <v>28</v>
      </c>
      <c r="D65" s="20">
        <v>61</v>
      </c>
      <c r="E65" s="13">
        <v>0</v>
      </c>
      <c r="F65" s="13">
        <v>0</v>
      </c>
      <c r="G65" s="63" t="str">
        <f t="shared" si="0"/>
        <v>решение принято</v>
      </c>
    </row>
    <row r="66" spans="1:7" ht="13.5" thickBot="1">
      <c r="A66" s="10"/>
      <c r="B66" s="16"/>
      <c r="C66" s="16" t="s">
        <v>29</v>
      </c>
      <c r="D66" s="20"/>
      <c r="E66" s="13"/>
      <c r="F66" s="13"/>
      <c r="G66" s="64" t="str">
        <f t="shared" si="0"/>
        <v>решение не принято</v>
      </c>
    </row>
    <row r="67" spans="1:7" ht="13.5" thickBot="1">
      <c r="A67" s="10"/>
      <c r="B67" s="16"/>
      <c r="C67" s="16"/>
      <c r="D67" s="20"/>
      <c r="E67" s="13"/>
      <c r="F67" s="13"/>
      <c r="G67" s="62"/>
    </row>
    <row r="68" spans="1:7" ht="13.5" thickBot="1">
      <c r="A68" s="10"/>
      <c r="B68" s="16" t="s">
        <v>33</v>
      </c>
      <c r="C68" s="16" t="s">
        <v>28</v>
      </c>
      <c r="D68" s="20">
        <v>61</v>
      </c>
      <c r="E68" s="13">
        <v>0</v>
      </c>
      <c r="F68" s="13">
        <v>0</v>
      </c>
      <c r="G68" s="63" t="str">
        <f t="shared" si="0"/>
        <v>решение принято</v>
      </c>
    </row>
    <row r="69" spans="1:7" ht="13.5" thickBot="1">
      <c r="A69" s="10"/>
      <c r="B69" s="16"/>
      <c r="C69" s="16" t="s">
        <v>29</v>
      </c>
      <c r="D69" s="20"/>
      <c r="E69" s="13"/>
      <c r="F69" s="13"/>
      <c r="G69" s="64" t="str">
        <f t="shared" si="0"/>
        <v>решение не принято</v>
      </c>
    </row>
    <row r="70" spans="1:7" ht="13.5" thickBot="1">
      <c r="A70" s="10"/>
      <c r="B70" s="16"/>
      <c r="C70" s="16"/>
      <c r="D70" s="20"/>
      <c r="E70" s="13"/>
      <c r="F70" s="13"/>
      <c r="G70" s="60"/>
    </row>
    <row r="71" spans="1:7" ht="13.5" thickBot="1">
      <c r="A71" s="10"/>
      <c r="B71" s="16" t="s">
        <v>30</v>
      </c>
      <c r="C71" s="16" t="s">
        <v>25</v>
      </c>
      <c r="D71" s="20"/>
      <c r="E71" s="13"/>
      <c r="F71" s="13"/>
      <c r="G71" s="64" t="str">
        <f t="shared" si="0"/>
        <v>решение не принято</v>
      </c>
    </row>
    <row r="72" spans="1:7" ht="13.5" thickBot="1">
      <c r="A72" s="10"/>
      <c r="B72" s="16"/>
      <c r="C72" s="16" t="s">
        <v>26</v>
      </c>
      <c r="D72" s="20">
        <v>61</v>
      </c>
      <c r="E72" s="13">
        <v>0</v>
      </c>
      <c r="F72" s="13">
        <v>0</v>
      </c>
      <c r="G72" s="63" t="str">
        <f t="shared" si="0"/>
        <v>решение принято</v>
      </c>
    </row>
    <row r="73" spans="1:7" ht="13.5" thickBot="1">
      <c r="A73" s="10"/>
      <c r="B73" s="16"/>
      <c r="C73" s="24"/>
      <c r="D73" s="20"/>
      <c r="E73" s="13"/>
      <c r="F73" s="13"/>
      <c r="G73" s="62"/>
    </row>
    <row r="74" spans="1:7" ht="13.5" thickBot="1">
      <c r="A74" s="10"/>
      <c r="B74" s="16" t="s">
        <v>49</v>
      </c>
      <c r="C74" s="16" t="s">
        <v>48</v>
      </c>
      <c r="D74" s="20">
        <v>60</v>
      </c>
      <c r="E74" s="13">
        <v>1</v>
      </c>
      <c r="F74" s="13">
        <v>0</v>
      </c>
      <c r="G74" s="63" t="str">
        <f t="shared" si="0"/>
        <v>решение принято</v>
      </c>
    </row>
    <row r="75" spans="1:7" ht="13.5" thickBot="1">
      <c r="A75" s="10"/>
      <c r="B75" s="16"/>
      <c r="C75" s="16"/>
      <c r="D75" s="20"/>
      <c r="E75" s="13"/>
      <c r="F75" s="13"/>
      <c r="G75" s="62"/>
    </row>
    <row r="76" spans="1:7" ht="13.5" thickBot="1">
      <c r="A76" s="10"/>
      <c r="B76" s="28" t="s">
        <v>50</v>
      </c>
      <c r="C76" s="16" t="s">
        <v>51</v>
      </c>
      <c r="D76" s="20">
        <v>61</v>
      </c>
      <c r="E76" s="13">
        <v>0</v>
      </c>
      <c r="F76" s="13">
        <v>0</v>
      </c>
      <c r="G76" s="63" t="str">
        <f t="shared" si="0"/>
        <v>решение принято</v>
      </c>
    </row>
    <row r="77" spans="1:7" ht="13.5" thickBot="1">
      <c r="A77" s="10"/>
      <c r="B77" s="16"/>
      <c r="C77" s="16" t="s">
        <v>52</v>
      </c>
      <c r="D77" s="20">
        <v>61</v>
      </c>
      <c r="E77" s="13">
        <v>0</v>
      </c>
      <c r="F77" s="13">
        <v>0</v>
      </c>
      <c r="G77" s="63" t="str">
        <f t="shared" si="0"/>
        <v>решение принято</v>
      </c>
    </row>
    <row r="78" spans="1:7" ht="13.5" thickBot="1">
      <c r="A78" s="10"/>
      <c r="B78" s="8"/>
      <c r="C78" s="8"/>
      <c r="D78" s="26"/>
      <c r="E78" s="7"/>
      <c r="F78" s="7"/>
      <c r="G78" s="7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dcterms:created xsi:type="dcterms:W3CDTF">1996-10-08T23:32:33Z</dcterms:created>
  <dcterms:modified xsi:type="dcterms:W3CDTF">2010-01-31T14:27:25Z</dcterms:modified>
  <cp:category/>
  <cp:version/>
  <cp:contentType/>
  <cp:contentStatus/>
</cp:coreProperties>
</file>